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2EA08365-AED9-4B94-BD10-C8930A6F5012}"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<sst xmlns="http://schemas.openxmlformats.org/spreadsheetml/2006/main" count="8065" uniqueCount="1828">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</sst>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310</v>
      </c>
      <c r="B10" s="251"/>
      <c r="C10" s="194" t="str">
        <f>VLOOKUP(A10,Listado!A6:R456,6,0)</f>
        <v>G. CONSULTORÍA TI</v>
      </c>
      <c r="D10" s="194"/>
      <c r="E10" s="194"/>
      <c r="F10" s="194"/>
      <c r="G10" s="194" t="str">
        <f>VLOOKUP(A10,Listado!A6:R456,7,0)</f>
        <v>Técnico/a 1</v>
      </c>
      <c r="H10" s="194"/>
      <c r="I10" s="244" t="str">
        <f>VLOOKUP(A10,Listado!A6:R456,2,0)</f>
        <v>Análisis del Lote Nacional Datos</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24.2" customHeight="1" thickTop="1" thickBot="1">
      <c r="A17" s="234" t="str">
        <f>VLOOKUP(A10,Listado!A6:R456,18,0)</f>
        <v>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ybHNOG2MaC4h3II75kJuB0txNkFiybRb0aDAm5UZh3hk0dsnPbY0o6hm54EXo1z7erM2BR9wts8Y5ATUvEb/dw==" saltValue="lbokLIsO6LwYMrGIHQRJS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2022-09-29T13:10:54Z</dcterms:modified>
</cp:coreProperties>
</file>